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a5c53b6c95271b7/Prefeituras/Ibertioga/Licitação de peças 2023/"/>
    </mc:Choice>
  </mc:AlternateContent>
  <xr:revisionPtr revIDLastSave="278" documentId="8_{B11E9B91-8E80-4C9D-9411-8280C5373670}" xr6:coauthVersionLast="47" xr6:coauthVersionMax="47" xr10:uidLastSave="{EA8FF362-C1E2-433A-8F69-DE9B9C6A72BC}"/>
  <bookViews>
    <workbookView xWindow="345" yWindow="4485" windowWidth="28800" windowHeight="15435" xr2:uid="{00000000-000D-0000-FFFF-FFFF00000000}"/>
  </bookViews>
  <sheets>
    <sheet name="Nota saída com tabela diferente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8" l="1"/>
  <c r="B12" i="8"/>
  <c r="B17" i="8" l="1"/>
  <c r="B16" i="8"/>
</calcChain>
</file>

<file path=xl/sharedStrings.xml><?xml version="1.0" encoding="utf-8"?>
<sst xmlns="http://schemas.openxmlformats.org/spreadsheetml/2006/main" count="18" uniqueCount="18">
  <si>
    <t>Dados do produto</t>
  </si>
  <si>
    <t>Marca (lote licitação)</t>
  </si>
  <si>
    <t>Descrição da peça</t>
  </si>
  <si>
    <t>Part Number (código)</t>
  </si>
  <si>
    <t>Identificação do veículo</t>
  </si>
  <si>
    <t>NF de venda</t>
  </si>
  <si>
    <t>Órgão licitante</t>
  </si>
  <si>
    <t>Número do processo</t>
  </si>
  <si>
    <t>a</t>
  </si>
  <si>
    <t>Valor de tabela Ibertioga</t>
  </si>
  <si>
    <t>Desconto ofertado Ibertioga</t>
  </si>
  <si>
    <t>Valor final da venda Ibertioga</t>
  </si>
  <si>
    <t>Desconto ofertado (origem)</t>
  </si>
  <si>
    <t>Valor final da venda (origem)</t>
  </si>
  <si>
    <t>Tabela utilizada (origem)</t>
  </si>
  <si>
    <t>Valor de tabela (origem)</t>
  </si>
  <si>
    <t>Analise de compatibilidade</t>
  </si>
  <si>
    <t>Diferença a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</si>
</sst>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2" fontId="1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2" fontId="2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left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1" fillId="0" borderId="9" xfId="0" applyFont="1" applyBorder="1" applyAlignment="1" applyProtection="1">
      <alignment horizontal="left"/>
      <protection hidden="1"/>
    </xf>
    <xf numFmtId="0" fontId="1" fillId="0" borderId="13" xfId="0" applyFont="1" applyBorder="1" applyAlignment="1" applyProtection="1">
      <alignment horizontal="left"/>
      <protection hidden="1"/>
    </xf>
    <xf numFmtId="49" fontId="1" fillId="2" borderId="2" xfId="0" applyNumberFormat="1" applyFont="1" applyFill="1" applyBorder="1" applyAlignment="1" applyProtection="1">
      <alignment horizontal="center"/>
      <protection locked="0"/>
    </xf>
    <xf numFmtId="49" fontId="1" fillId="2" borderId="3" xfId="0" applyNumberFormat="1" applyFont="1" applyFill="1" applyBorder="1" applyAlignment="1" applyProtection="1">
      <alignment horizontal="center"/>
      <protection locked="0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164" fontId="1" fillId="0" borderId="3" xfId="1" applyNumberFormat="1" applyFont="1" applyFill="1" applyBorder="1" applyAlignment="1" applyProtection="1">
      <alignment horizontal="center"/>
      <protection hidden="1"/>
    </xf>
    <xf numFmtId="164" fontId="1" fillId="2" borderId="2" xfId="0" applyNumberFormat="1" applyFont="1" applyFill="1" applyBorder="1" applyAlignment="1" applyProtection="1">
      <alignment horizontal="center"/>
      <protection locked="0"/>
    </xf>
    <xf numFmtId="164" fontId="1" fillId="2" borderId="3" xfId="0" applyNumberFormat="1" applyFont="1" applyFill="1" applyBorder="1" applyAlignment="1" applyProtection="1">
      <alignment horizontal="center"/>
      <protection locked="0"/>
    </xf>
    <xf numFmtId="9" fontId="1" fillId="2" borderId="2" xfId="1" applyFont="1" applyFill="1" applyBorder="1" applyAlignment="1" applyProtection="1">
      <alignment horizontal="center"/>
      <protection locked="0"/>
    </xf>
    <xf numFmtId="9" fontId="1" fillId="2" borderId="3" xfId="1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12" xfId="0" applyFont="1" applyFill="1" applyBorder="1" applyAlignment="1" applyProtection="1">
      <alignment horizontal="center"/>
      <protection hidden="1"/>
    </xf>
    <xf numFmtId="49" fontId="1" fillId="2" borderId="14" xfId="0" applyNumberFormat="1" applyFont="1" applyFill="1" applyBorder="1" applyAlignment="1" applyProtection="1">
      <alignment horizontal="center"/>
      <protection locked="0"/>
    </xf>
    <xf numFmtId="49" fontId="1" fillId="2" borderId="15" xfId="0" applyNumberFormat="1" applyFont="1" applyFill="1" applyBorder="1" applyAlignment="1" applyProtection="1">
      <alignment horizontal="center"/>
      <protection locked="0"/>
    </xf>
    <xf numFmtId="164" fontId="1" fillId="0" borderId="5" xfId="0" applyNumberFormat="1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164" fontId="1" fillId="0" borderId="7" xfId="1" applyNumberFormat="1" applyFont="1" applyFill="1" applyBorder="1" applyAlignment="1" applyProtection="1">
      <alignment horizontal="center"/>
      <protection hidden="1"/>
    </xf>
    <xf numFmtId="164" fontId="1" fillId="0" borderId="8" xfId="1" applyNumberFormat="1" applyFont="1" applyFill="1" applyBorder="1" applyAlignment="1" applyProtection="1">
      <alignment horizontal="center"/>
      <protection hidden="1"/>
    </xf>
  </cellXfs>
  <cellStyles count="2">
    <cellStyle name="Normal" xfId="0" builtinId="0"/>
    <cellStyle name="Porcentagem" xfId="1" builtinId="5"/>
  </cellStyles>
  <dxfs count="3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FFE4-3358-4CDD-91E3-3F26877E0CE9}">
  <dimension ref="A1:J31"/>
  <sheetViews>
    <sheetView tabSelected="1" topLeftCell="A2" zoomScale="160" zoomScaleNormal="160" workbookViewId="0">
      <selection activeCell="B18" sqref="B18"/>
    </sheetView>
  </sheetViews>
  <sheetFormatPr defaultRowHeight="12.75" x14ac:dyDescent="0.2"/>
  <cols>
    <col min="1" max="1" width="25.42578125" style="2" customWidth="1"/>
    <col min="2" max="2" width="7.5703125" style="2" customWidth="1"/>
    <col min="3" max="3" width="11.42578125" style="3" customWidth="1"/>
    <col min="4" max="4" width="8" style="2" customWidth="1"/>
    <col min="5" max="5" width="9.7109375" style="2" customWidth="1"/>
    <col min="6" max="6" width="8.28515625" style="2" customWidth="1"/>
    <col min="7" max="7" width="14.140625" style="2" customWidth="1"/>
    <col min="8" max="8" width="7" style="2" bestFit="1" customWidth="1"/>
    <col min="9" max="9" width="6" style="2" bestFit="1" customWidth="1"/>
    <col min="10" max="10" width="23.42578125" style="2" customWidth="1"/>
    <col min="11" max="12" width="9.140625" style="2"/>
    <col min="13" max="13" width="15.7109375" style="2" bestFit="1" customWidth="1"/>
    <col min="14" max="14" width="9.140625" style="2"/>
    <col min="15" max="15" width="11.42578125" style="2" bestFit="1" customWidth="1"/>
    <col min="16" max="16" width="9.140625" style="2"/>
    <col min="17" max="17" width="10.28515625" style="2" bestFit="1" customWidth="1"/>
    <col min="18" max="18" width="9.140625" style="2"/>
    <col min="19" max="19" width="12" style="2" bestFit="1" customWidth="1"/>
    <col min="20" max="16384" width="9.140625" style="2"/>
  </cols>
  <sheetData>
    <row r="1" spans="1:7" ht="13.5" thickBot="1" x14ac:dyDescent="0.25">
      <c r="A1" s="18" t="s">
        <v>0</v>
      </c>
      <c r="B1" s="19"/>
      <c r="C1" s="20"/>
    </row>
    <row r="2" spans="1:7" x14ac:dyDescent="0.2">
      <c r="A2" s="9" t="s">
        <v>6</v>
      </c>
      <c r="B2" s="21"/>
      <c r="C2" s="22"/>
    </row>
    <row r="3" spans="1:7" x14ac:dyDescent="0.2">
      <c r="A3" s="6" t="s">
        <v>7</v>
      </c>
      <c r="B3" s="10"/>
      <c r="C3" s="11"/>
    </row>
    <row r="4" spans="1:7" ht="14.25" customHeight="1" x14ac:dyDescent="0.2">
      <c r="A4" s="6" t="s">
        <v>1</v>
      </c>
      <c r="B4" s="10"/>
      <c r="C4" s="11"/>
      <c r="D4" s="1"/>
      <c r="E4" s="1"/>
      <c r="F4" s="1"/>
      <c r="G4" s="1"/>
    </row>
    <row r="5" spans="1:7" ht="14.25" customHeight="1" x14ac:dyDescent="0.2">
      <c r="A5" s="6" t="s">
        <v>2</v>
      </c>
      <c r="B5" s="10"/>
      <c r="C5" s="11"/>
      <c r="D5" s="1"/>
      <c r="E5" s="1"/>
      <c r="F5" s="1"/>
      <c r="G5" s="1"/>
    </row>
    <row r="6" spans="1:7" ht="14.25" customHeight="1" x14ac:dyDescent="0.2">
      <c r="A6" s="6" t="s">
        <v>3</v>
      </c>
      <c r="B6" s="10"/>
      <c r="C6" s="11"/>
      <c r="D6" s="1"/>
      <c r="E6" s="1"/>
      <c r="F6" s="1"/>
      <c r="G6" s="1"/>
    </row>
    <row r="7" spans="1:7" ht="14.25" customHeight="1" x14ac:dyDescent="0.2">
      <c r="A7" s="6" t="s">
        <v>4</v>
      </c>
      <c r="B7" s="10"/>
      <c r="C7" s="11"/>
      <c r="D7" s="1"/>
      <c r="E7" s="1"/>
      <c r="F7" s="1"/>
      <c r="G7" s="1"/>
    </row>
    <row r="8" spans="1:7" ht="14.25" customHeight="1" x14ac:dyDescent="0.2">
      <c r="A8" s="6" t="s">
        <v>5</v>
      </c>
      <c r="B8" s="10"/>
      <c r="C8" s="11"/>
      <c r="D8" s="1"/>
      <c r="E8" s="1"/>
      <c r="F8" s="1"/>
      <c r="G8" s="1"/>
    </row>
    <row r="9" spans="1:7" ht="14.25" customHeight="1" x14ac:dyDescent="0.2">
      <c r="A9" s="6" t="s">
        <v>14</v>
      </c>
      <c r="B9" s="10"/>
      <c r="C9" s="11"/>
      <c r="D9" s="1"/>
      <c r="E9" s="1"/>
      <c r="F9" s="1"/>
      <c r="G9" s="1"/>
    </row>
    <row r="10" spans="1:7" ht="14.25" customHeight="1" x14ac:dyDescent="0.2">
      <c r="A10" s="6" t="s">
        <v>15</v>
      </c>
      <c r="B10" s="14"/>
      <c r="C10" s="15"/>
      <c r="D10" s="1"/>
      <c r="E10" s="1"/>
      <c r="F10" s="1"/>
      <c r="G10" s="1"/>
    </row>
    <row r="11" spans="1:7" ht="14.25" customHeight="1" x14ac:dyDescent="0.2">
      <c r="A11" s="6" t="s">
        <v>12</v>
      </c>
      <c r="B11" s="16"/>
      <c r="C11" s="17"/>
      <c r="D11" s="1"/>
      <c r="E11" s="1"/>
      <c r="F11" s="1"/>
      <c r="G11" s="1"/>
    </row>
    <row r="12" spans="1:7" ht="14.25" customHeight="1" x14ac:dyDescent="0.2">
      <c r="A12" s="6" t="s">
        <v>13</v>
      </c>
      <c r="B12" s="12">
        <f>B10*B11</f>
        <v>0</v>
      </c>
      <c r="C12" s="13"/>
      <c r="D12" s="1"/>
      <c r="E12" s="1"/>
      <c r="F12" s="1"/>
      <c r="G12" s="1"/>
    </row>
    <row r="13" spans="1:7" ht="14.25" customHeight="1" x14ac:dyDescent="0.2">
      <c r="A13" s="6" t="s">
        <v>9</v>
      </c>
      <c r="B13" s="14"/>
      <c r="C13" s="15"/>
      <c r="D13" s="1"/>
      <c r="E13" s="1"/>
      <c r="F13" s="1"/>
      <c r="G13" s="1"/>
    </row>
    <row r="14" spans="1:7" ht="14.25" customHeight="1" x14ac:dyDescent="0.2">
      <c r="A14" s="6" t="s">
        <v>10</v>
      </c>
      <c r="B14" s="16"/>
      <c r="C14" s="17"/>
      <c r="D14" s="1"/>
      <c r="E14" s="1"/>
      <c r="F14" s="1"/>
      <c r="G14" s="1"/>
    </row>
    <row r="15" spans="1:7" ht="14.25" customHeight="1" x14ac:dyDescent="0.2">
      <c r="A15" s="6" t="s">
        <v>11</v>
      </c>
      <c r="B15" s="12">
        <f>B13-(B13*B14)</f>
        <v>0</v>
      </c>
      <c r="C15" s="13"/>
      <c r="D15" s="1"/>
      <c r="E15" s="1"/>
      <c r="F15" s="1"/>
      <c r="G15" s="1"/>
    </row>
    <row r="16" spans="1:7" ht="14.25" customHeight="1" x14ac:dyDescent="0.2">
      <c r="A16" s="8" t="s">
        <v>17</v>
      </c>
      <c r="B16" s="25">
        <f>B12*10%</f>
        <v>0</v>
      </c>
      <c r="C16" s="26"/>
      <c r="D16" s="1"/>
      <c r="E16" s="1"/>
      <c r="F16" s="1"/>
      <c r="G16" s="1"/>
    </row>
    <row r="17" spans="1:10" ht="14.25" customHeight="1" thickBot="1" x14ac:dyDescent="0.25">
      <c r="A17" s="7" t="s">
        <v>16</v>
      </c>
      <c r="B17" s="23">
        <f>(B12-B15)</f>
        <v>0</v>
      </c>
      <c r="C17" s="24"/>
      <c r="D17" s="1"/>
      <c r="E17" s="1"/>
      <c r="F17" s="1"/>
      <c r="G17" s="1"/>
    </row>
    <row r="18" spans="1:10" x14ac:dyDescent="0.2">
      <c r="B18" s="3"/>
      <c r="E18" s="4"/>
      <c r="F18" s="4"/>
      <c r="G18" s="4"/>
      <c r="H18" s="4"/>
      <c r="I18" s="4"/>
      <c r="J18" s="4"/>
    </row>
    <row r="19" spans="1:10" s="4" customFormat="1" x14ac:dyDescent="0.2">
      <c r="A19" s="2"/>
      <c r="B19" s="2"/>
      <c r="C19" s="5"/>
      <c r="E19" s="2"/>
      <c r="F19" s="2"/>
      <c r="G19" s="2"/>
      <c r="H19" s="2"/>
      <c r="I19" s="2"/>
      <c r="J19" s="2"/>
    </row>
    <row r="31" spans="1:10" x14ac:dyDescent="0.2">
      <c r="F31" s="2" t="s">
        <v>8</v>
      </c>
    </row>
  </sheetData>
  <sheetProtection algorithmName="SHA-512" hashValue="DJy21Ni+16pzNkdAiRvZ+N9RqfyM6m9losoNyeyghyRXrcwlx2ca55Mxl9mXS6AoLtc5YoGQhFzFz7GKkWY1Bw==" saltValue="vKTLDlluB5zP8M92sXhWEA==" spinCount="100000" sheet="1" objects="1" scenarios="1"/>
  <mergeCells count="17">
    <mergeCell ref="B17:C17"/>
    <mergeCell ref="B16:C16"/>
    <mergeCell ref="B8:C8"/>
    <mergeCell ref="B13:C13"/>
    <mergeCell ref="B14:C14"/>
    <mergeCell ref="A1:C1"/>
    <mergeCell ref="B2:C2"/>
    <mergeCell ref="B3:C3"/>
    <mergeCell ref="B4:C4"/>
    <mergeCell ref="B5:C5"/>
    <mergeCell ref="B6:C6"/>
    <mergeCell ref="B15:C15"/>
    <mergeCell ref="B7:C7"/>
    <mergeCell ref="B9:C9"/>
    <mergeCell ref="B10:C10"/>
    <mergeCell ref="B11:C11"/>
    <mergeCell ref="B12:C12"/>
  </mergeCells>
  <conditionalFormatting sqref="B17:C17">
    <cfRule type="cellIs" dxfId="2" priority="3" operator="lessThan">
      <formula>-($B$16)</formula>
    </cfRule>
    <cfRule type="cellIs" dxfId="1" priority="4" operator="greaterThan">
      <formula>$B$16</formula>
    </cfRule>
    <cfRule type="cellIs" dxfId="0" priority="5" operator="between">
      <formula>$B$16</formula>
      <formula>-($B$16)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Nota saída com tabela diferente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Fabiano Goulart</cp:lastModifiedBy>
  <cp:lastPrinted>2023-10-09T11:23:44Z</cp:lastPrinted>
  <dcterms:created xsi:type="dcterms:W3CDTF">2012-10-23T12:21:57Z</dcterms:created>
  <dcterms:modified xsi:type="dcterms:W3CDTF">2023-11-06T14:34:04Z</dcterms:modified>
</cp:coreProperties>
</file>